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65" activeTab="0"/>
  </bookViews>
  <sheets>
    <sheet name="ZSMM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<sst xmlns="http://schemas.openxmlformats.org/spreadsheetml/2006/main" count="23" uniqueCount="21">
  <si>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Schütze</t>
  </si>
  <si>
    <t>Total</t>
  </si>
  <si>
    <t>Durchschnitt</t>
  </si>
  <si>
    <t>Schuler Peter (Stag)</t>
  </si>
  <si>
    <t>Schuler Viktor (Stag)</t>
  </si>
  <si>
    <t>Stutzer Martin (Stag)</t>
  </si>
  <si>
    <t>Schuler Anton (Stgw57Ord03)</t>
  </si>
  <si>
    <t>1.
Runde</t>
  </si>
  <si>
    <t>2.
Runde</t>
  </si>
  <si>
    <t>3.
Runde</t>
  </si>
  <si>
    <t>4.
Runde</t>
  </si>
  <si>
    <t>Reichlin Beat (Stag)</t>
  </si>
  <si>
    <t>von Euw Norbert (Stag)</t>
  </si>
  <si>
    <t>Einteilung 2009:</t>
  </si>
  <si>
    <t>3. Liga, Gruppe A</t>
  </si>
  <si>
    <t>Simon Thomas (Stgw57 Ord03)</t>
  </si>
  <si>
    <t>Grab Richard (Stgw57 Ord03)</t>
  </si>
  <si>
    <t>Einteilung 2010:</t>
  </si>
  <si>
    <t>Ernst Reichlin (Stag)</t>
  </si>
  <si>
    <t>Markus Reichlin (Stgw57 Ord03)</t>
  </si>
  <si>
    <t>Einteilung 2011: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</si>
</sst>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54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/>
    </border>
    <border>
      <left style="thin">
        <color indexed="54"/>
      </left>
      <right style="thin">
        <color indexed="56"/>
      </right>
      <top style="thin"/>
      <bottom style="medium"/>
    </border>
    <border>
      <left style="thin">
        <color indexed="54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 style="thin"/>
      <bottom style="medium"/>
    </border>
    <border>
      <left style="thin">
        <color indexed="56"/>
      </left>
      <right style="thin">
        <color indexed="54"/>
      </right>
      <top style="thin">
        <color indexed="54"/>
      </top>
      <bottom style="thin"/>
    </border>
    <border>
      <left style="thin">
        <color indexed="56"/>
      </left>
      <right style="thin">
        <color indexed="54"/>
      </right>
      <top>
        <color indexed="63"/>
      </top>
      <bottom style="thin">
        <color indexed="5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2" fontId="5" fillId="0" borderId="8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140625" style="0" bestFit="1" customWidth="1"/>
    <col min="2" max="2" width="6.8515625" style="0" customWidth="1"/>
    <col min="3" max="5" width="6.8515625" style="0" bestFit="1" customWidth="1"/>
    <col min="6" max="6" width="5.57421875" style="2" bestFit="1" customWidth="1"/>
    <col min="7" max="7" width="12.140625" style="14" bestFit="1" customWidth="1"/>
  </cols>
  <sheetData>
    <row r="1" spans="1:7" s="3" customFormat="1" ht="25.5">
      <c r="A1" s="6" t="s">
        <v>0</v>
      </c>
      <c r="B1" s="7" t="s">
        <v>7</v>
      </c>
      <c r="C1" s="7" t="s">
        <v>8</v>
      </c>
      <c r="D1" s="7" t="s">
        <v>9</v>
      </c>
      <c r="E1" s="7" t="s">
        <v>10</v>
      </c>
      <c r="F1" s="7" t="s">
        <v>1</v>
      </c>
      <c r="G1" s="12" t="s">
        <v>2</v>
      </c>
    </row>
    <row r="2" spans="1:7" ht="12.75">
      <c r="A2" s="1" t="s">
        <v>11</v>
      </c>
      <c r="B2" s="8">
        <v>188</v>
      </c>
      <c r="C2" s="8">
        <v>191</v>
      </c>
      <c r="D2" s="8">
        <v>192</v>
      </c>
      <c r="E2" s="8">
        <f>95+92</f>
        <v>187</v>
      </c>
      <c r="F2" s="9">
        <f>SUM(B2:E2)</f>
        <v>758</v>
      </c>
      <c r="G2" s="13">
        <f>AVERAGE(B2:E2)</f>
        <v>189.5</v>
      </c>
    </row>
    <row r="3" spans="1:7" ht="12.75">
      <c r="A3" s="1" t="s">
        <v>3</v>
      </c>
      <c r="B3" s="8">
        <v>186</v>
      </c>
      <c r="C3" s="8">
        <v>192</v>
      </c>
      <c r="D3" s="8">
        <v>188</v>
      </c>
      <c r="E3" s="8">
        <f>95+96</f>
        <v>191</v>
      </c>
      <c r="F3" s="9">
        <f aca="true" t="shared" si="0" ref="F3:F11">SUM(B3:E3)</f>
        <v>757</v>
      </c>
      <c r="G3" s="13">
        <f aca="true" t="shared" si="1" ref="G3:G11">AVERAGE(B3:E3)</f>
        <v>189.25</v>
      </c>
    </row>
    <row r="4" spans="1:7" ht="12.75">
      <c r="A4" s="4" t="s">
        <v>12</v>
      </c>
      <c r="B4" s="10">
        <v>189</v>
      </c>
      <c r="C4" s="10">
        <v>189</v>
      </c>
      <c r="D4" s="10">
        <v>185</v>
      </c>
      <c r="E4" s="10">
        <v>192</v>
      </c>
      <c r="F4" s="9">
        <f t="shared" si="0"/>
        <v>755</v>
      </c>
      <c r="G4" s="13">
        <f t="shared" si="1"/>
        <v>188.75</v>
      </c>
    </row>
    <row r="5" spans="1:7" ht="12.75">
      <c r="A5" s="4" t="s">
        <v>16</v>
      </c>
      <c r="B5" s="10">
        <v>177</v>
      </c>
      <c r="C5" s="10">
        <v>183</v>
      </c>
      <c r="D5" s="10">
        <v>184</v>
      </c>
      <c r="E5" s="10">
        <v>190</v>
      </c>
      <c r="F5" s="9">
        <f t="shared" si="0"/>
        <v>734</v>
      </c>
      <c r="G5" s="13">
        <f t="shared" si="1"/>
        <v>183.5</v>
      </c>
    </row>
    <row r="6" spans="1:7" ht="12.75">
      <c r="A6" s="4" t="s">
        <v>6</v>
      </c>
      <c r="B6" s="10">
        <v>180</v>
      </c>
      <c r="C6" s="10">
        <v>180</v>
      </c>
      <c r="D6" s="10">
        <v>185</v>
      </c>
      <c r="E6" s="10">
        <f>90+90</f>
        <v>180</v>
      </c>
      <c r="F6" s="9">
        <f t="shared" si="0"/>
        <v>725</v>
      </c>
      <c r="G6" s="13">
        <f t="shared" si="1"/>
        <v>181.25</v>
      </c>
    </row>
    <row r="7" spans="1:7" ht="12.75">
      <c r="A7" s="4" t="s">
        <v>4</v>
      </c>
      <c r="B7" s="10">
        <v>174</v>
      </c>
      <c r="C7" s="10">
        <v>182</v>
      </c>
      <c r="D7" s="10">
        <v>186</v>
      </c>
      <c r="E7" s="10">
        <v>173</v>
      </c>
      <c r="F7" s="9">
        <f t="shared" si="0"/>
        <v>715</v>
      </c>
      <c r="G7" s="13">
        <f t="shared" si="1"/>
        <v>178.75</v>
      </c>
    </row>
    <row r="8" spans="1:7" ht="12.75">
      <c r="A8" s="4" t="s">
        <v>5</v>
      </c>
      <c r="B8" s="10">
        <v>165</v>
      </c>
      <c r="C8" s="10">
        <v>176</v>
      </c>
      <c r="D8" s="10">
        <v>182</v>
      </c>
      <c r="E8" s="10">
        <v>186</v>
      </c>
      <c r="F8" s="9">
        <f t="shared" si="0"/>
        <v>709</v>
      </c>
      <c r="G8" s="13">
        <f t="shared" si="1"/>
        <v>177.25</v>
      </c>
    </row>
    <row r="9" spans="1:7" ht="12.75">
      <c r="A9" s="4" t="s">
        <v>18</v>
      </c>
      <c r="B9" s="10"/>
      <c r="C9" s="10">
        <v>191</v>
      </c>
      <c r="D9" s="10"/>
      <c r="E9" s="10"/>
      <c r="F9" s="9">
        <f t="shared" si="0"/>
        <v>191</v>
      </c>
      <c r="G9" s="13">
        <f>AVERAGE(B9:E9)</f>
        <v>191</v>
      </c>
    </row>
    <row r="10" spans="1:7" ht="12.75">
      <c r="A10" s="4" t="s">
        <v>19</v>
      </c>
      <c r="B10" s="10"/>
      <c r="C10" s="10"/>
      <c r="D10" s="10">
        <v>187</v>
      </c>
      <c r="E10" s="10">
        <v>179</v>
      </c>
      <c r="F10" s="9">
        <f t="shared" si="0"/>
        <v>366</v>
      </c>
      <c r="G10" s="13">
        <f>AVERAGE(B10:E10)</f>
        <v>183</v>
      </c>
    </row>
    <row r="11" spans="1:7" ht="12.75">
      <c r="A11" s="4" t="s">
        <v>15</v>
      </c>
      <c r="B11" s="10">
        <v>168</v>
      </c>
      <c r="C11" s="10"/>
      <c r="D11" s="10"/>
      <c r="E11" s="10"/>
      <c r="F11" s="9">
        <f t="shared" si="0"/>
        <v>168</v>
      </c>
      <c r="G11" s="13">
        <f t="shared" si="1"/>
        <v>168</v>
      </c>
    </row>
    <row r="12" spans="1:7" ht="5.25" customHeight="1">
      <c r="A12" s="4"/>
      <c r="B12" s="10"/>
      <c r="C12" s="10"/>
      <c r="D12" s="10"/>
      <c r="E12" s="10"/>
      <c r="F12" s="9"/>
      <c r="G12" s="13"/>
    </row>
    <row r="13" spans="1:7" s="2" customFormat="1" ht="13.5" thickBot="1">
      <c r="A13" s="5" t="s">
        <v>1</v>
      </c>
      <c r="B13" s="11">
        <f>SUM(B2:B12)</f>
        <v>1427</v>
      </c>
      <c r="C13" s="11">
        <f>SUM(C2:C12)</f>
        <v>1484</v>
      </c>
      <c r="D13" s="11">
        <f>SUM(D2:D12)</f>
        <v>1489</v>
      </c>
      <c r="E13" s="11">
        <f>SUM(E2:E12)</f>
        <v>1478</v>
      </c>
      <c r="F13" s="11">
        <f>SUM(F2:F12)</f>
        <v>5878</v>
      </c>
      <c r="G13" s="15">
        <v>185.44</v>
      </c>
    </row>
    <row r="15" spans="1:2" ht="12.75">
      <c r="A15" t="s">
        <v>13</v>
      </c>
      <c r="B15" t="s">
        <v>14</v>
      </c>
    </row>
    <row r="16" spans="1:2" ht="12.75">
      <c r="A16" t="s">
        <v>17</v>
      </c>
      <c r="B16" t="s">
        <v>14</v>
      </c>
    </row>
    <row r="17" ht="12.75">
      <c r="A17" t="s">
        <v>20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&amp;CZentralschweizerische  Mannschaftsmeisterschaft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Ranglisten2/2007/2007zsmm.xls</dc:title>
  <dc:subject/>
  <dc:creator>Beat.Reichlin</dc:creator>
  <cp:keywords/>
  <dc:description/>
  <cp:lastModifiedBy>Beat.Reichlin</cp:lastModifiedBy>
  <cp:lastPrinted>2010-09-09T06:02:04Z</cp:lastPrinted>
  <dcterms:created xsi:type="dcterms:W3CDTF">2004-11-02T06:43:16Z</dcterms:created>
  <dcterms:modified xsi:type="dcterms:W3CDTF">2010-09-09T06:02:07Z</dcterms:modified>
  <cp:category/>
  <cp:version/>
  <cp:contentType/>
  <cp:contentStatus/>
</cp:coreProperties>
</file>